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f1295bd3677d1bf/Documents/TightJunctions/SubmissionDocuments/07.18.2024_Uploads/"/>
    </mc:Choice>
  </mc:AlternateContent>
  <xr:revisionPtr revIDLastSave="0" documentId="8_{97F7F3E6-BA84-2946-9CF1-3FF4CF4F0F14}" xr6:coauthVersionLast="47" xr6:coauthVersionMax="47" xr10:uidLastSave="{00000000-0000-0000-0000-000000000000}"/>
  <bookViews>
    <workbookView xWindow="1500" yWindow="1320" windowWidth="27640" windowHeight="16940" xr2:uid="{7C05CAED-C483-724C-9F95-EF51E36DBF7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" i="1" l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<sst xmlns="http://schemas.openxmlformats.org/spreadsheetml/2006/main" count="73" uniqueCount="62">
  <si>
    <t>Timepoint</t>
  </si>
  <si>
    <t>Pressure (kPa)</t>
  </si>
  <si>
    <t>Up/Down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</si>
  <si>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</si>
  <si>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</si>
  <si>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</si>
  <si>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</si>
  <si>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</si>
  <si>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</si>
  <si>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</si>
  <si>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</si>
  <si>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</si>
  <si>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</si>
  <si>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</si>
  <si>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</si>
  <si>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-Log2FDR</t>
  </si>
  <si>
    <t>1 hr</t>
  </si>
  <si>
    <t>Up</t>
  </si>
  <si>
    <t>GO:0032774~RNA biosynthetic process</t>
  </si>
  <si>
    <t>PPP1R15A, CSRNP1, CEBPB, BTG2, DDX5, NOTCH1, CEBPD, LITAF, CIART, ING2, ZFP36, RASD1, S1PR1, HES1, CCNL1, SKIL, JUNB, KDM6B, KLF10, TSC22D1, FZD4, FOXF1, TSC22D3, IFRD1, ARID5A, KLF4, SMAD6, KLF3, FOSL2, NFKBIA, PER1, NR4A1, RGCC, TCIM, ERCC1, KLF9, MAFF, PDCD4, TXNIP, SIK1, MAFK, ATF3, CD200, PICALM</t>
  </si>
  <si>
    <t>GO:0031400~negative regulation of protein modification process</t>
  </si>
  <si>
    <t>PPP1R15A, PTPRR, CDKN1A, DUSP1, DUSP8, SMAD6, KLF4, ACTB, DUSP6, PER1, PDCD4, TIMP3, SPRY1, FBXO7, ATF3</t>
  </si>
  <si>
    <t>Down</t>
  </si>
  <si>
    <t>GO:0046034~ATP metabolic process</t>
  </si>
  <si>
    <t>GADD45GIP1, HSPA8, MT-ND4, TPI1, UQCC2, MT-CO1, PARK7, MT-ND2, MT-ND3, MT-ATP6, PFKL, LDHA, MT-CO2, MT-CYTB, MT-CO3</t>
  </si>
  <si>
    <t>GO:0006606~protein import into nucleus</t>
  </si>
  <si>
    <t>HSPA8, XBP1, HSP90AB1, FAM89B, THRA, ADAR, PHIP, PRICKLE1</t>
  </si>
  <si>
    <t>GO:0051270~regulation of cellular component movement</t>
  </si>
  <si>
    <t>ACVRL1, MACF1, PTPRR, CLIC4, SPARC, CD81, ATP5A1, STC1, PTN, ACTG1, GNAI2, ATP5B, DDRGK1, ADAMTS1, TMSB4X, PLXNA2, RACK1, ADAMTS9, SASH1, TRP53INP1, EGFL7, FZD4, DUSP1, FOXF1, MSN, RHOC, RHOA, RGCC, ARPC2, DLC1, NINJ1, VIM, FERMT2, BCAR1, EPHA2</t>
  </si>
  <si>
    <t>ACVRL1, CSRNP1, CD81, WWC2, YBX1, LITAF, RPS14, ING2, HINT1, TMSB4X, TRP53INP1, KDM6B, PRKCH, TCF15, NFKBIL1, RPL23, IFRD1, NME2, ARID5A, SSU72, RHOA, IFI27, TXNIP, SIK1, ATF3, DDX5, RPL11, CIART, PURB, RASD1, IRAK2, DDRGK1, RPS3, SF3B1, PRNP, SMAD1, JUND, FZD4, FOXF1, ZBTB16, SMAD6, KLF3, NFKBIA, NR4A1, PER1, KLF7, RGCC, TCIM, ERCC1, ID1, KLF9, MAFF, NOSTRIN, HNRNPD, MAFK</t>
  </si>
  <si>
    <t>GO:0030055~cell-substrate junction</t>
  </si>
  <si>
    <t>ARPC2, DLC1, PXN, MSN, ACTB, FERMT2, BCAR1, ACTG1, EPHA2</t>
  </si>
  <si>
    <t>GO:1901343~negative regulation of vasculature development</t>
  </si>
  <si>
    <t>SPARC, RGCC, ADAMTS1, PTN, ADAMTS9, RHOA, EPHA2</t>
  </si>
  <si>
    <t>GO:0008324~cation transmembrane transporter activity</t>
  </si>
  <si>
    <t>MT-ATP6, ATP5B, COX4I1, ATP5A1, MT-CYTB, MT-CO3, ATP6V0C, COX5A</t>
  </si>
  <si>
    <t>GO:0001944~vasculature development</t>
  </si>
  <si>
    <t>BTG1, CALCRL, EPAS1, LRP5, PDGFB, PIK3R3, PRICKLE1, PIK3C2A, ELK3, ZFP36L1, HDAC7, DLL4, TMEM100, CDH5, GJA1, SOX18, ADGRA2, S1PR1, GLUL, EPHB4, CARD10, XBP1, TGFB2, JAG1, JUP, PLK2, MRTFB, AP2B1, EPN2, TJP1, CLDN5, CXCL12, AMOTL2, PRKD2, TCF4, TEK, RECK, JCAD, NFE2L2</t>
  </si>
  <si>
    <t>GO:0010631~epithelial cell migration</t>
  </si>
  <si>
    <t>CARD10, TGFB2, JUP, PLK2, PDGFB, PIK3R3, PIK3C2A, HDAC7, FOXP1, DLL4, CDH5, SOX18, ADGRA2, PRKD2, TEK, PFN1, GLUL, EPHB4, JCAD, NFE2L2</t>
  </si>
  <si>
    <t>GO:0002790~peptide secretion</t>
  </si>
  <si>
    <t>SREBF1, TGFB2, UQCC2, LRP5, GOLPH3L, DYNLL1, GJA1, DNM1L, GLUL, LLGL1, PPID, NADK, CD200, RAPGEF4</t>
  </si>
  <si>
    <t>GO:0030833~regulation of actin filament polymerization</t>
  </si>
  <si>
    <t>NCKAP1, ACTR2, MAP3K1, RDX, MYADM, PFN1, TMSB10, NCK1</t>
  </si>
  <si>
    <t>72 hrs</t>
  </si>
  <si>
    <t>GO:0042326~negative regulation of phosphorylation</t>
  </si>
  <si>
    <t>CDKN1A, DUSP1, RANBP9, HSPB1, SMAD6, KLF4, CBFA2T3, ACTB, RASIP1, PIK3IP1, RAPGEF1, PDCD4, TIMP3, XDH</t>
  </si>
  <si>
    <t>GO:2001141~regulation of RNA biosynthetic process</t>
  </si>
  <si>
    <t>CSRNP1, NOTCH1, JADE2, LITAF, RPS14, RASD1, IRAK2, MCF2L, S1PR1, HES1, TRP53INP1, SMAD1, ZHX3, FZD4, ANXA3, CAVIN2, TSC22D3, ZBTB16, IRF2BP2, KLF4, HIPK1, SMAD6, KLF3, CBFA2T3, NFKBIA, RGCC, TCIM, TRPV4, ERCC1, KLF9, ID1, MAFF, PDCD4, NOSTRIN, TXNIP, SIK1, MAFK, LPIN2</t>
  </si>
  <si>
    <t>NOTCH1, RGCC, GPX1, ANXA3, HSPB1, STC1, MYH9, KLF4, ADAMTS9, SASH1</t>
  </si>
  <si>
    <t>DST, TRPV4, FAM107A, MYH9, SORBS1, ACTB, FERMT2, LIMS2, ACTG1</t>
  </si>
  <si>
    <t>GO:0050657~nucleic acid transport</t>
  </si>
  <si>
    <t>EIF5A, RFTN2, SSB, ALYREF, HNRNPU, PHAX, THOC2, ZFP36L1, HHEX, SFPQ, XPO1, POLR2D, QK</t>
  </si>
  <si>
    <t>NFKBIA, CDKN1A, NOTCH1, RBPMS, TMSB4X, CFL1, TXNIP, PTTG1IP</t>
  </si>
  <si>
    <t>GO:0007044~cell-substrate junction assembly</t>
  </si>
  <si>
    <t>MACF1, CFL1, FAM107A, FERMT2, ACTG1</t>
  </si>
  <si>
    <t>NRP1, COL18A1, BTG1, CALCRL, EPAS1, LEF1, PDGFB, PIK3R3, PRICKLE1, RBPJ, PIK3C2A, ETS1, ELK3, AMOT, HDAC7, EFNB2, HEY1, KDR, GLUL, JUN, MEF2C, EDN1, TGFB2, JUP, STAT1, UNC5B, PLK2, CAV1, MRTFB, ATP2B4, VEGFC, AP2B1, TBX3, EPN2, SMAD7, TGFBR2, TJP1, CLDN5, CXCL12, RAPGEF2, AMOTL2, TEK, RECK, JCAD, HBEGF, NFE2L2</t>
  </si>
  <si>
    <t>GO:0048858~cell projection morphogenesis</t>
  </si>
  <si>
    <t>NRP1, EPHA4, MEF2C, EDN1, TGFB2, AUTS2, EDN3, UNC5B, LIFR, CLU, FOXP1, EFNB2, DNM3, ZEB2, ABLIM1, MARCKS, CXCL12, DPYSL2, CAPRIN1, KDR, RAPGEF2, DIP2B</t>
  </si>
  <si>
    <t>GO:0051223~regulation of protein transport</t>
  </si>
  <si>
    <t>TGFB2, JUP, THRA, VEGFC, CACNA1D, ACSL3, DYNLL1, SYT7, DNAJA1, SNX3, XPO1, MYO18A, TOMM7, TEK, GLUL, GBP4, RAPGEF4</t>
  </si>
  <si>
    <t>Dataset S5 - Artery Gene Ontology terms 1 and 72 hours after 450 and 750 kPa FUS.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</si>
</sst>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49" fontId="1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11" fontId="2" fillId="0" borderId="0" xfId="0" applyNumberFormat="1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180D5-E5A7-8342-ADCD-BF6A6DAD8C1A}">
  <dimension ref="A1:T25"/>
  <sheetViews>
    <sheetView tabSelected="1" workbookViewId="0">
      <selection activeCell="C5" sqref="C5:C6"/>
    </sheetView>
  </sheetViews>
  <sheetFormatPr baseColWidth="10" defaultRowHeight="16" x14ac:dyDescent="0.2"/>
  <cols>
    <col min="1" max="1" width="9.33203125" style="9" customWidth="1"/>
    <col min="2" max="2" width="13" style="9" bestFit="1" customWidth="1"/>
    <col min="3" max="3" width="9.1640625" style="9" bestFit="1" customWidth="1"/>
    <col min="4" max="4" width="33.6640625" bestFit="1" customWidth="1"/>
    <col min="5" max="5" width="5.83203125" bestFit="1" customWidth="1"/>
    <col min="6" max="6" width="6.83203125" customWidth="1"/>
    <col min="7" max="7" width="8.83203125"/>
    <col min="8" max="8" width="37.1640625" customWidth="1"/>
  </cols>
  <sheetData>
    <row r="1" spans="1:20" x14ac:dyDescent="0.2">
      <c r="A1" s="1" t="s">
        <v>61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x14ac:dyDescent="0.2">
      <c r="A2" s="2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4" t="s">
        <v>15</v>
      </c>
      <c r="Q2" s="4"/>
      <c r="R2" s="3"/>
      <c r="S2" s="3"/>
      <c r="T2" s="3"/>
    </row>
    <row r="3" spans="1:20" x14ac:dyDescent="0.2">
      <c r="A3" s="5" t="s">
        <v>16</v>
      </c>
      <c r="B3" s="5">
        <v>450</v>
      </c>
      <c r="C3" s="5" t="s">
        <v>17</v>
      </c>
      <c r="D3" s="6" t="s">
        <v>18</v>
      </c>
      <c r="E3" s="6">
        <v>44</v>
      </c>
      <c r="F3" s="6">
        <v>32.116788321167803</v>
      </c>
      <c r="G3" s="6">
        <v>2.8098735551595201E-13</v>
      </c>
      <c r="H3" s="6" t="s">
        <v>19</v>
      </c>
      <c r="I3" s="6">
        <v>129</v>
      </c>
      <c r="J3" s="6">
        <v>3895</v>
      </c>
      <c r="K3" s="6">
        <v>39123</v>
      </c>
      <c r="L3" s="6">
        <v>3.4260023285667298</v>
      </c>
      <c r="M3" s="6">
        <v>1.02086372688603E-9</v>
      </c>
      <c r="N3" s="6">
        <v>1.57050317321454E-11</v>
      </c>
      <c r="O3" s="6">
        <v>1.31329167085763E-11</v>
      </c>
      <c r="P3" s="6">
        <f>-LOG(O3,2)</f>
        <v>36.148021681704407</v>
      </c>
      <c r="Q3" s="6"/>
      <c r="R3" s="6"/>
      <c r="S3" s="6"/>
      <c r="T3" s="6"/>
    </row>
    <row r="4" spans="1:20" x14ac:dyDescent="0.2">
      <c r="A4" s="5"/>
      <c r="B4" s="5"/>
      <c r="C4" s="5"/>
      <c r="D4" s="6" t="s">
        <v>20</v>
      </c>
      <c r="E4" s="6">
        <v>15</v>
      </c>
      <c r="F4" s="6">
        <v>10.948905109489001</v>
      </c>
      <c r="G4" s="6">
        <v>3.2490395504923697E-8</v>
      </c>
      <c r="H4" s="6" t="s">
        <v>21</v>
      </c>
      <c r="I4" s="6">
        <v>129</v>
      </c>
      <c r="J4" s="6">
        <v>650</v>
      </c>
      <c r="K4" s="6">
        <v>39123</v>
      </c>
      <c r="L4" s="6">
        <v>6.9987477638640403</v>
      </c>
      <c r="M4" s="6">
        <v>1.1803064255067E-4</v>
      </c>
      <c r="N4" s="6">
        <v>7.1106992089992804E-7</v>
      </c>
      <c r="O4" s="6">
        <v>5.9461338279492998E-7</v>
      </c>
      <c r="P4" s="6">
        <f t="shared" ref="P4:P25" si="0">-LOG(O4,2)</f>
        <v>20.681544730272059</v>
      </c>
      <c r="Q4" s="6"/>
      <c r="R4" s="6"/>
      <c r="S4" s="6"/>
      <c r="T4" s="6"/>
    </row>
    <row r="5" spans="1:20" x14ac:dyDescent="0.2">
      <c r="A5" s="5"/>
      <c r="B5" s="5"/>
      <c r="C5" s="5" t="s">
        <v>22</v>
      </c>
      <c r="D5" s="6" t="s">
        <v>23</v>
      </c>
      <c r="E5" s="6">
        <v>15</v>
      </c>
      <c r="F5" s="6">
        <v>4.6875</v>
      </c>
      <c r="G5" s="6">
        <v>2.61195292077999E-8</v>
      </c>
      <c r="H5" s="6" t="s">
        <v>24</v>
      </c>
      <c r="I5" s="6">
        <v>291</v>
      </c>
      <c r="J5" s="6">
        <v>278</v>
      </c>
      <c r="K5" s="6">
        <v>39123</v>
      </c>
      <c r="L5" s="6">
        <v>7.2541348364607199</v>
      </c>
      <c r="M5" s="6">
        <v>1.18105537604606E-4</v>
      </c>
      <c r="N5" s="6">
        <v>9.2275399279430605E-7</v>
      </c>
      <c r="O5" s="6">
        <v>8.1439875834632396E-7</v>
      </c>
      <c r="P5" s="6">
        <f t="shared" si="0"/>
        <v>20.227761302366893</v>
      </c>
      <c r="Q5" s="6"/>
      <c r="R5" s="6"/>
      <c r="S5" s="6"/>
      <c r="T5" s="6"/>
    </row>
    <row r="6" spans="1:20" x14ac:dyDescent="0.2">
      <c r="A6" s="5"/>
      <c r="B6" s="5"/>
      <c r="C6" s="5"/>
      <c r="D6" s="6" t="s">
        <v>25</v>
      </c>
      <c r="E6" s="6">
        <v>8</v>
      </c>
      <c r="F6" s="6">
        <v>2.5</v>
      </c>
      <c r="G6" s="6">
        <v>1.3806854248715999E-3</v>
      </c>
      <c r="H6" s="6" t="s">
        <v>26</v>
      </c>
      <c r="I6" s="6">
        <v>291</v>
      </c>
      <c r="J6" s="6">
        <v>221</v>
      </c>
      <c r="K6" s="6">
        <v>39123</v>
      </c>
      <c r="L6" s="6">
        <v>4.8667257545365397</v>
      </c>
      <c r="M6" s="6">
        <v>0.99806524309218403</v>
      </c>
      <c r="N6" s="6">
        <v>1.46904929206338E-2</v>
      </c>
      <c r="O6" s="6">
        <v>1.2965448307441301E-2</v>
      </c>
      <c r="P6" s="6">
        <f t="shared" si="0"/>
        <v>6.2691840985283305</v>
      </c>
      <c r="Q6" s="6"/>
      <c r="R6" s="6"/>
      <c r="S6" s="6"/>
      <c r="T6" s="6"/>
    </row>
    <row r="7" spans="1:20" x14ac:dyDescent="0.2">
      <c r="A7" s="5"/>
      <c r="B7" s="5">
        <v>750</v>
      </c>
      <c r="C7" s="5" t="s">
        <v>17</v>
      </c>
      <c r="D7" s="6" t="s">
        <v>27</v>
      </c>
      <c r="E7" s="6">
        <v>35</v>
      </c>
      <c r="F7" s="6">
        <v>14.462809917355299</v>
      </c>
      <c r="G7" s="7">
        <v>9.1049366799675697E-15</v>
      </c>
      <c r="H7" s="6" t="s">
        <v>28</v>
      </c>
      <c r="I7" s="6">
        <v>229</v>
      </c>
      <c r="J7" s="6">
        <v>1154</v>
      </c>
      <c r="K7" s="6">
        <v>39123</v>
      </c>
      <c r="L7" s="6">
        <v>5.1815405689721699</v>
      </c>
      <c r="M7" s="7">
        <v>3.8281600112099997E-11</v>
      </c>
      <c r="N7" s="7">
        <v>5.7143669760094898E-13</v>
      </c>
      <c r="O7" s="7">
        <v>4.6272103575059001E-13</v>
      </c>
      <c r="P7" s="6">
        <f t="shared" si="0"/>
        <v>40.974922546814874</v>
      </c>
      <c r="Q7" s="6"/>
      <c r="R7" s="6"/>
      <c r="S7" s="6"/>
      <c r="T7" s="6"/>
    </row>
    <row r="8" spans="1:20" x14ac:dyDescent="0.2">
      <c r="A8" s="5"/>
      <c r="B8" s="5"/>
      <c r="C8" s="5"/>
      <c r="D8" s="6" t="s">
        <v>18</v>
      </c>
      <c r="E8" s="6">
        <v>55</v>
      </c>
      <c r="F8" s="6">
        <v>22.727272727272702</v>
      </c>
      <c r="G8" s="7">
        <v>1.23639306974934E-9</v>
      </c>
      <c r="H8" s="6" t="s">
        <v>29</v>
      </c>
      <c r="I8" s="6">
        <v>229</v>
      </c>
      <c r="J8" s="6">
        <v>3895</v>
      </c>
      <c r="K8" s="6">
        <v>39123</v>
      </c>
      <c r="L8" s="6">
        <v>2.4124143034121599</v>
      </c>
      <c r="M8" s="7">
        <v>5.1990194696038802E-6</v>
      </c>
      <c r="N8" s="7">
        <v>3.1509290050278599E-8</v>
      </c>
      <c r="O8" s="7">
        <v>2.5514656984827301E-8</v>
      </c>
      <c r="P8" s="6">
        <f t="shared" si="0"/>
        <v>25.224098512619051</v>
      </c>
      <c r="Q8" s="6"/>
      <c r="R8" s="6"/>
      <c r="S8" s="6"/>
      <c r="T8" s="6"/>
    </row>
    <row r="9" spans="1:20" x14ac:dyDescent="0.2">
      <c r="A9" s="5"/>
      <c r="B9" s="5"/>
      <c r="C9" s="5"/>
      <c r="D9" s="6" t="s">
        <v>30</v>
      </c>
      <c r="E9" s="6">
        <v>9</v>
      </c>
      <c r="F9" s="6">
        <v>3.71900826446281</v>
      </c>
      <c r="G9" s="7">
        <v>1.17796294818971E-4</v>
      </c>
      <c r="H9" s="6" t="s">
        <v>31</v>
      </c>
      <c r="I9" s="6">
        <v>225</v>
      </c>
      <c r="J9" s="6">
        <v>213</v>
      </c>
      <c r="K9" s="6">
        <v>32723</v>
      </c>
      <c r="L9" s="6">
        <v>6.1451643192488197</v>
      </c>
      <c r="M9" s="6">
        <v>5.69783238192932E-2</v>
      </c>
      <c r="N9" s="7">
        <v>9.9428059016690791E-4</v>
      </c>
      <c r="O9" s="7">
        <v>8.0460859003466702E-4</v>
      </c>
      <c r="P9" s="6">
        <f t="shared" si="0"/>
        <v>10.279425239231616</v>
      </c>
      <c r="Q9" s="6"/>
      <c r="R9" s="6"/>
      <c r="S9" s="6"/>
      <c r="T9" s="6"/>
    </row>
    <row r="10" spans="1:20" x14ac:dyDescent="0.2">
      <c r="A10" s="5"/>
      <c r="B10" s="5"/>
      <c r="C10" s="5"/>
      <c r="D10" s="6" t="s">
        <v>32</v>
      </c>
      <c r="E10" s="6">
        <v>7</v>
      </c>
      <c r="F10" s="6">
        <v>2.8925619834710701</v>
      </c>
      <c r="G10" s="7">
        <v>2.42785089813648E-4</v>
      </c>
      <c r="H10" s="6" t="s">
        <v>33</v>
      </c>
      <c r="I10" s="6">
        <v>229</v>
      </c>
      <c r="J10" s="6">
        <v>148</v>
      </c>
      <c r="K10" s="6">
        <v>39123</v>
      </c>
      <c r="L10" s="6">
        <v>8.0804024548565998</v>
      </c>
      <c r="M10" s="6">
        <v>0.63977817392390302</v>
      </c>
      <c r="N10" s="6">
        <v>2.1006405404658201E-3</v>
      </c>
      <c r="O10" s="6">
        <v>1.70099430208945E-3</v>
      </c>
      <c r="P10" s="6">
        <f t="shared" si="0"/>
        <v>9.1994059763245524</v>
      </c>
      <c r="Q10" s="6"/>
      <c r="R10" s="6"/>
      <c r="S10" s="6"/>
      <c r="T10" s="6"/>
    </row>
    <row r="11" spans="1:20" x14ac:dyDescent="0.2">
      <c r="A11" s="5"/>
      <c r="B11" s="5"/>
      <c r="C11" s="5"/>
      <c r="D11" s="6" t="s">
        <v>34</v>
      </c>
      <c r="E11" s="6">
        <v>8</v>
      </c>
      <c r="F11" s="6">
        <v>3.30578512396694</v>
      </c>
      <c r="G11" s="6">
        <v>0.117802079253831</v>
      </c>
      <c r="H11" s="6" t="s">
        <v>35</v>
      </c>
      <c r="I11" s="6">
        <v>227</v>
      </c>
      <c r="J11" s="6">
        <v>640</v>
      </c>
      <c r="K11" s="6">
        <v>35411</v>
      </c>
      <c r="L11" s="6">
        <v>1.9499449339207</v>
      </c>
      <c r="M11" s="6">
        <v>1</v>
      </c>
      <c r="N11" s="6">
        <v>0.43351165165409999</v>
      </c>
      <c r="O11" s="6">
        <v>0.374274034657888</v>
      </c>
      <c r="P11" s="6">
        <f t="shared" si="0"/>
        <v>1.4178331304583847</v>
      </c>
      <c r="Q11" s="6"/>
      <c r="R11" s="6"/>
      <c r="S11" s="6"/>
      <c r="T11" s="6"/>
    </row>
    <row r="12" spans="1:20" x14ac:dyDescent="0.2">
      <c r="A12" s="5"/>
      <c r="B12" s="5"/>
      <c r="C12" s="5" t="s">
        <v>22</v>
      </c>
      <c r="D12" s="6" t="s">
        <v>36</v>
      </c>
      <c r="E12" s="6">
        <v>39</v>
      </c>
      <c r="F12" s="6">
        <v>9.7256857855361591</v>
      </c>
      <c r="G12" s="7">
        <v>1.95426740114731E-15</v>
      </c>
      <c r="H12" s="6" t="s">
        <v>37</v>
      </c>
      <c r="I12" s="6">
        <v>373</v>
      </c>
      <c r="J12" s="6">
        <v>832</v>
      </c>
      <c r="K12" s="6">
        <v>39123</v>
      </c>
      <c r="L12" s="6">
        <v>4.9165968498659502</v>
      </c>
      <c r="M12" s="7">
        <v>1.06394892895878E-11</v>
      </c>
      <c r="N12" s="7">
        <v>1.48635994910118E-13</v>
      </c>
      <c r="O12" s="7">
        <v>1.2521270420208099E-13</v>
      </c>
      <c r="P12" s="6">
        <f t="shared" si="0"/>
        <v>42.860684286604588</v>
      </c>
      <c r="Q12" s="6"/>
      <c r="R12" s="6"/>
      <c r="S12" s="6"/>
      <c r="T12" s="6"/>
    </row>
    <row r="13" spans="1:20" x14ac:dyDescent="0.2">
      <c r="A13" s="5"/>
      <c r="B13" s="5"/>
      <c r="C13" s="5"/>
      <c r="D13" s="6" t="s">
        <v>38</v>
      </c>
      <c r="E13" s="6">
        <v>20</v>
      </c>
      <c r="F13" s="6">
        <v>4.9875311720698203</v>
      </c>
      <c r="G13" s="7">
        <v>4.18981718184941E-10</v>
      </c>
      <c r="H13" s="6" t="s">
        <v>39</v>
      </c>
      <c r="I13" s="6">
        <v>373</v>
      </c>
      <c r="J13" s="6">
        <v>324</v>
      </c>
      <c r="K13" s="6">
        <v>39123</v>
      </c>
      <c r="L13" s="6">
        <v>6.47453083109919</v>
      </c>
      <c r="M13" s="7">
        <v>2.2306562866836099E-6</v>
      </c>
      <c r="N13" s="7">
        <v>1.3855022780227499E-8</v>
      </c>
      <c r="O13" s="7">
        <v>1.1671633578009001E-8</v>
      </c>
      <c r="P13" s="6">
        <f t="shared" si="0"/>
        <v>26.352418262324637</v>
      </c>
      <c r="Q13" s="6"/>
      <c r="R13" s="6"/>
      <c r="S13" s="6"/>
      <c r="T13" s="6"/>
    </row>
    <row r="14" spans="1:20" x14ac:dyDescent="0.2">
      <c r="A14" s="5"/>
      <c r="B14" s="5"/>
      <c r="C14" s="5"/>
      <c r="D14" s="6" t="s">
        <v>40</v>
      </c>
      <c r="E14" s="6">
        <v>14</v>
      </c>
      <c r="F14" s="6">
        <v>3.49127182044887</v>
      </c>
      <c r="G14" s="7">
        <v>8.3724811803016395E-4</v>
      </c>
      <c r="H14" s="6" t="s">
        <v>41</v>
      </c>
      <c r="I14" s="6">
        <v>373</v>
      </c>
      <c r="J14" s="6">
        <v>484</v>
      </c>
      <c r="K14" s="6">
        <v>39123</v>
      </c>
      <c r="L14" s="6">
        <v>3.0339330423415198</v>
      </c>
      <c r="M14" s="6">
        <v>0.98843042004494197</v>
      </c>
      <c r="N14" s="6">
        <v>7.8477270781559701E-3</v>
      </c>
      <c r="O14" s="6">
        <v>6.6110172700093103E-3</v>
      </c>
      <c r="P14" s="6">
        <f t="shared" si="0"/>
        <v>7.2409120012078434</v>
      </c>
      <c r="Q14" s="6"/>
      <c r="R14" s="6"/>
      <c r="S14" s="6"/>
      <c r="T14" s="6"/>
    </row>
    <row r="15" spans="1:20" x14ac:dyDescent="0.2">
      <c r="A15" s="5"/>
      <c r="B15" s="5"/>
      <c r="C15" s="5"/>
      <c r="D15" s="6" t="s">
        <v>42</v>
      </c>
      <c r="E15" s="6">
        <v>8</v>
      </c>
      <c r="F15" s="6">
        <v>1.99501246882793</v>
      </c>
      <c r="G15" s="6">
        <v>2.0569012999280801E-3</v>
      </c>
      <c r="H15" s="6" t="s">
        <v>43</v>
      </c>
      <c r="I15" s="6">
        <v>373</v>
      </c>
      <c r="J15" s="6">
        <v>185</v>
      </c>
      <c r="K15" s="6">
        <v>39123</v>
      </c>
      <c r="L15" s="6">
        <v>4.5356713281646197</v>
      </c>
      <c r="M15" s="6">
        <v>0.99998265524655705</v>
      </c>
      <c r="N15" s="6">
        <v>1.7137625228195799E-2</v>
      </c>
      <c r="O15" s="6">
        <v>1.44369363539553E-2</v>
      </c>
      <c r="P15" s="6">
        <f t="shared" si="0"/>
        <v>6.1140915677639276</v>
      </c>
      <c r="Q15" s="6"/>
      <c r="R15" s="6"/>
      <c r="S15" s="6"/>
      <c r="T15" s="6"/>
    </row>
    <row r="16" spans="1:20" x14ac:dyDescent="0.2">
      <c r="A16" s="5" t="s">
        <v>44</v>
      </c>
      <c r="B16" s="5">
        <v>450</v>
      </c>
      <c r="C16" s="5" t="s">
        <v>17</v>
      </c>
      <c r="D16" s="6" t="s">
        <v>45</v>
      </c>
      <c r="E16" s="6">
        <v>14</v>
      </c>
      <c r="F16" s="6">
        <v>7.4468085106382897</v>
      </c>
      <c r="G16" s="7">
        <v>7.5479905880666403E-7</v>
      </c>
      <c r="H16" s="6" t="s">
        <v>46</v>
      </c>
      <c r="I16" s="6">
        <v>179</v>
      </c>
      <c r="J16" s="6">
        <v>513</v>
      </c>
      <c r="K16" s="6">
        <v>39123</v>
      </c>
      <c r="L16" s="6">
        <v>5.9647162599235504</v>
      </c>
      <c r="M16" s="6">
        <v>2.99206820940478E-3</v>
      </c>
      <c r="N16" s="7">
        <v>1.7523697447148799E-5</v>
      </c>
      <c r="O16" s="7">
        <v>1.47516868686074E-5</v>
      </c>
      <c r="P16" s="6">
        <f t="shared" si="0"/>
        <v>16.04876053705895</v>
      </c>
      <c r="Q16" s="6"/>
      <c r="R16" s="6"/>
      <c r="S16" s="6"/>
      <c r="T16" s="6"/>
    </row>
    <row r="17" spans="1:20" x14ac:dyDescent="0.2">
      <c r="A17" s="5"/>
      <c r="B17" s="5"/>
      <c r="C17" s="5"/>
      <c r="D17" s="6" t="s">
        <v>47</v>
      </c>
      <c r="E17" s="6">
        <v>38</v>
      </c>
      <c r="F17" s="6">
        <v>20.212765957446798</v>
      </c>
      <c r="G17" s="7">
        <v>5.2621453051536504E-6</v>
      </c>
      <c r="H17" s="6" t="s">
        <v>48</v>
      </c>
      <c r="I17" s="6">
        <v>179</v>
      </c>
      <c r="J17" s="6">
        <v>3753</v>
      </c>
      <c r="K17" s="6">
        <v>39123</v>
      </c>
      <c r="L17" s="6">
        <v>2.2130139463847902</v>
      </c>
      <c r="M17" s="6">
        <v>2.06740712901201E-2</v>
      </c>
      <c r="N17" s="7">
        <v>9.25204638915072E-5</v>
      </c>
      <c r="O17" s="7">
        <v>7.7884984968618903E-5</v>
      </c>
      <c r="P17" s="6">
        <f t="shared" si="0"/>
        <v>13.64829524883587</v>
      </c>
      <c r="Q17" s="6"/>
      <c r="R17" s="6"/>
      <c r="S17" s="6"/>
      <c r="T17" s="6"/>
    </row>
    <row r="18" spans="1:20" x14ac:dyDescent="0.2">
      <c r="A18" s="5"/>
      <c r="B18" s="5"/>
      <c r="C18" s="5"/>
      <c r="D18" s="6" t="s">
        <v>38</v>
      </c>
      <c r="E18" s="6">
        <v>10</v>
      </c>
      <c r="F18" s="6">
        <v>5.31914893617021</v>
      </c>
      <c r="G18" s="7">
        <v>1.94158726241369E-5</v>
      </c>
      <c r="H18" s="6" t="s">
        <v>49</v>
      </c>
      <c r="I18" s="6">
        <v>179</v>
      </c>
      <c r="J18" s="6">
        <v>324</v>
      </c>
      <c r="K18" s="6">
        <v>39123</v>
      </c>
      <c r="L18" s="6">
        <v>6.7458100558659204</v>
      </c>
      <c r="M18" s="6">
        <v>7.41858464836051E-2</v>
      </c>
      <c r="N18" s="7">
        <v>2.8338608205082197E-4</v>
      </c>
      <c r="O18" s="7">
        <v>2.3855825849215299E-4</v>
      </c>
      <c r="P18" s="6">
        <f t="shared" si="0"/>
        <v>12.033370748647721</v>
      </c>
      <c r="Q18" s="6"/>
      <c r="R18" s="6"/>
      <c r="S18" s="6"/>
      <c r="T18" s="6"/>
    </row>
    <row r="19" spans="1:20" x14ac:dyDescent="0.2">
      <c r="A19" s="5"/>
      <c r="B19" s="5"/>
      <c r="C19" s="5"/>
      <c r="D19" s="6" t="s">
        <v>30</v>
      </c>
      <c r="E19" s="6">
        <v>9</v>
      </c>
      <c r="F19" s="6">
        <v>4.7872340425531901</v>
      </c>
      <c r="G19" s="7">
        <v>1.3533978806776699E-5</v>
      </c>
      <c r="H19" s="6" t="s">
        <v>50</v>
      </c>
      <c r="I19" s="6">
        <v>166</v>
      </c>
      <c r="J19" s="6">
        <v>213</v>
      </c>
      <c r="K19" s="6">
        <v>32723</v>
      </c>
      <c r="L19" s="6">
        <v>8.3292889869336495</v>
      </c>
      <c r="M19" s="6">
        <v>5.7085556956043499E-3</v>
      </c>
      <c r="N19" s="7">
        <v>2.4890752327245898E-4</v>
      </c>
      <c r="O19" s="7">
        <v>1.8888726943371001E-4</v>
      </c>
      <c r="P19" s="6">
        <f t="shared" si="0"/>
        <v>12.370186908864799</v>
      </c>
      <c r="Q19" s="6"/>
      <c r="R19" s="6"/>
      <c r="S19" s="6"/>
      <c r="T19" s="6"/>
    </row>
    <row r="20" spans="1:20" x14ac:dyDescent="0.2">
      <c r="A20" s="5"/>
      <c r="B20" s="5"/>
      <c r="C20" s="8" t="s">
        <v>22</v>
      </c>
      <c r="D20" s="6" t="s">
        <v>51</v>
      </c>
      <c r="E20" s="6">
        <v>13</v>
      </c>
      <c r="F20" s="6">
        <v>1.99692780337941</v>
      </c>
      <c r="G20" s="7">
        <v>2.6716521321427301E-5</v>
      </c>
      <c r="H20" s="6" t="s">
        <v>52</v>
      </c>
      <c r="I20" s="6">
        <v>603</v>
      </c>
      <c r="J20" s="6">
        <v>181</v>
      </c>
      <c r="K20" s="6">
        <v>39123</v>
      </c>
      <c r="L20" s="6">
        <v>4.6599323822874501</v>
      </c>
      <c r="M20" s="6">
        <v>0.16494590960268199</v>
      </c>
      <c r="N20" s="7">
        <v>2.9942918497619602E-4</v>
      </c>
      <c r="O20" s="7">
        <v>2.4182445960208899E-4</v>
      </c>
      <c r="P20" s="6">
        <f t="shared" si="0"/>
        <v>12.013752204598614</v>
      </c>
      <c r="Q20" s="6"/>
      <c r="R20" s="6"/>
      <c r="S20" s="6"/>
      <c r="T20" s="6"/>
    </row>
    <row r="21" spans="1:20" x14ac:dyDescent="0.2">
      <c r="A21" s="5"/>
      <c r="B21" s="5">
        <v>750</v>
      </c>
      <c r="C21" s="5" t="s">
        <v>17</v>
      </c>
      <c r="D21" s="6" t="s">
        <v>25</v>
      </c>
      <c r="E21" s="6">
        <v>8</v>
      </c>
      <c r="F21" s="6">
        <v>2.6755852842809298</v>
      </c>
      <c r="G21" s="6">
        <v>1.2254669296979099E-3</v>
      </c>
      <c r="H21" s="6" t="s">
        <v>53</v>
      </c>
      <c r="I21" s="6">
        <v>285</v>
      </c>
      <c r="J21" s="6">
        <v>221</v>
      </c>
      <c r="K21" s="6">
        <v>39123</v>
      </c>
      <c r="L21" s="6">
        <v>4.9691831388425802</v>
      </c>
      <c r="M21" s="6">
        <v>0.99699467774308304</v>
      </c>
      <c r="N21" s="6">
        <v>9.5407217276602604E-3</v>
      </c>
      <c r="O21" s="6">
        <v>7.8666635022198797E-3</v>
      </c>
      <c r="P21" s="6">
        <f t="shared" si="0"/>
        <v>6.9900324112476548</v>
      </c>
      <c r="Q21" s="6"/>
      <c r="R21" s="6"/>
      <c r="S21" s="6"/>
      <c r="T21" s="6"/>
    </row>
    <row r="22" spans="1:20" x14ac:dyDescent="0.2">
      <c r="A22" s="5"/>
      <c r="B22" s="5"/>
      <c r="C22" s="5"/>
      <c r="D22" s="6" t="s">
        <v>54</v>
      </c>
      <c r="E22" s="6">
        <v>5</v>
      </c>
      <c r="F22" s="6">
        <v>1.67224080267558</v>
      </c>
      <c r="G22" s="6">
        <v>6.39914503898376E-3</v>
      </c>
      <c r="H22" s="6" t="s">
        <v>55</v>
      </c>
      <c r="I22" s="6">
        <v>285</v>
      </c>
      <c r="J22" s="6">
        <v>101</v>
      </c>
      <c r="K22" s="6">
        <v>39123</v>
      </c>
      <c r="L22" s="6">
        <v>6.7957269411151602</v>
      </c>
      <c r="M22" s="6">
        <v>0.99999999999993705</v>
      </c>
      <c r="N22" s="6">
        <v>3.8705428996969403E-2</v>
      </c>
      <c r="O22" s="6">
        <v>3.1913999204637999E-2</v>
      </c>
      <c r="P22" s="6">
        <f t="shared" si="0"/>
        <v>4.9696667829380781</v>
      </c>
      <c r="Q22" s="6"/>
      <c r="R22" s="6"/>
      <c r="S22" s="6"/>
      <c r="T22" s="6"/>
    </row>
    <row r="23" spans="1:20" x14ac:dyDescent="0.2">
      <c r="A23" s="5"/>
      <c r="B23" s="5"/>
      <c r="C23" s="5" t="s">
        <v>22</v>
      </c>
      <c r="D23" s="6" t="s">
        <v>36</v>
      </c>
      <c r="E23" s="6">
        <v>46</v>
      </c>
      <c r="F23" s="6">
        <v>11.9170984455958</v>
      </c>
      <c r="G23" s="7">
        <v>1.24793492345789E-21</v>
      </c>
      <c r="H23" s="6" t="s">
        <v>56</v>
      </c>
      <c r="I23" s="6">
        <v>360</v>
      </c>
      <c r="J23" s="6">
        <v>832</v>
      </c>
      <c r="K23" s="6">
        <v>39123</v>
      </c>
      <c r="L23" s="6">
        <v>6.0084735576922998</v>
      </c>
      <c r="M23" s="7">
        <v>6.9846917665938402E-18</v>
      </c>
      <c r="N23" s="7">
        <v>3.03682250721471E-19</v>
      </c>
      <c r="O23" s="7">
        <v>2.4665705052345998E-19</v>
      </c>
      <c r="P23" s="6">
        <f t="shared" si="0"/>
        <v>61.814127276484889</v>
      </c>
      <c r="Q23" s="6"/>
      <c r="R23" s="6"/>
      <c r="S23" s="6"/>
      <c r="T23" s="6"/>
    </row>
    <row r="24" spans="1:20" x14ac:dyDescent="0.2">
      <c r="A24" s="5"/>
      <c r="B24" s="5"/>
      <c r="C24" s="5"/>
      <c r="D24" s="6" t="s">
        <v>57</v>
      </c>
      <c r="E24" s="6">
        <v>22</v>
      </c>
      <c r="F24" s="6">
        <v>5.6994818652849704</v>
      </c>
      <c r="G24" s="7">
        <v>4.3639591689561598E-6</v>
      </c>
      <c r="H24" s="6" t="s">
        <v>58</v>
      </c>
      <c r="I24" s="6">
        <v>360</v>
      </c>
      <c r="J24" s="6">
        <v>723</v>
      </c>
      <c r="K24" s="6">
        <v>39123</v>
      </c>
      <c r="L24" s="6">
        <v>3.3068464730290401</v>
      </c>
      <c r="M24" s="6">
        <v>2.4129253070560699E-2</v>
      </c>
      <c r="N24" s="7">
        <v>6.2789407374415503E-5</v>
      </c>
      <c r="O24" s="7">
        <v>5.0998864735410497E-5</v>
      </c>
      <c r="P24" s="6">
        <f t="shared" si="0"/>
        <v>14.259175342231559</v>
      </c>
      <c r="Q24" s="6"/>
      <c r="R24" s="6"/>
      <c r="S24" s="6"/>
      <c r="T24" s="6"/>
    </row>
    <row r="25" spans="1:20" x14ac:dyDescent="0.2">
      <c r="A25" s="5"/>
      <c r="B25" s="5"/>
      <c r="C25" s="5"/>
      <c r="D25" s="6" t="s">
        <v>59</v>
      </c>
      <c r="E25" s="6">
        <v>17</v>
      </c>
      <c r="F25" s="6">
        <v>4.4041450777201998</v>
      </c>
      <c r="G25" s="7">
        <v>2.9019620356407E-4</v>
      </c>
      <c r="H25" s="6" t="s">
        <v>60</v>
      </c>
      <c r="I25" s="6">
        <v>360</v>
      </c>
      <c r="J25" s="6">
        <v>633</v>
      </c>
      <c r="K25" s="6">
        <v>39123</v>
      </c>
      <c r="L25" s="6">
        <v>2.9186018957345898</v>
      </c>
      <c r="M25" s="6">
        <v>0.80298272611126398</v>
      </c>
      <c r="N25" s="6">
        <v>2.5578396084222099E-3</v>
      </c>
      <c r="O25" s="6">
        <v>2.0775306163815198E-3</v>
      </c>
      <c r="P25" s="6">
        <f t="shared" si="0"/>
        <v>8.9109145466429673</v>
      </c>
      <c r="Q25" s="6"/>
      <c r="R25" s="6"/>
      <c r="S25" s="6"/>
      <c r="T25" s="6"/>
    </row>
  </sheetData>
  <mergeCells count="13">
    <mergeCell ref="A16:A25"/>
    <mergeCell ref="B16:B20"/>
    <mergeCell ref="C16:C19"/>
    <mergeCell ref="B21:B25"/>
    <mergeCell ref="C21:C22"/>
    <mergeCell ref="C23:C25"/>
    <mergeCell ref="A3:A15"/>
    <mergeCell ref="B3:B6"/>
    <mergeCell ref="C3:C4"/>
    <mergeCell ref="C5:C6"/>
    <mergeCell ref="B7:B15"/>
    <mergeCell ref="C7:C11"/>
    <mergeCell ref="C12:C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Noel</dc:creator>
  <cp:lastModifiedBy>Rebecca Noel</cp:lastModifiedBy>
  <dcterms:created xsi:type="dcterms:W3CDTF">2024-07-18T17:21:04Z</dcterms:created>
  <dcterms:modified xsi:type="dcterms:W3CDTF">2024-07-18T17:21:18Z</dcterms:modified>
</cp:coreProperties>
</file>